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9" i="1" l="1"/>
  <c r="G28" i="1"/>
  <c r="C16" i="1"/>
  <c r="C15" i="1"/>
  <c r="D14" i="1"/>
  <c r="C14" i="1"/>
  <c r="E16" i="1" l="1"/>
  <c r="F16" i="1" s="1"/>
  <c r="E15" i="1"/>
  <c r="F15" i="1" s="1"/>
  <c r="E14" i="1"/>
  <c r="F14" i="1" s="1"/>
  <c r="G16" i="1" l="1"/>
  <c r="G15" i="1"/>
  <c r="G14" i="1"/>
  <c r="G17" i="1" l="1"/>
</calcChain>
</file>

<file path=xl/sharedStrings.xml><?xml version="1.0" encoding="utf-8"?>
<sst xmlns="http://schemas.openxmlformats.org/spreadsheetml/2006/main" count="35" uniqueCount="33">
  <si>
    <t>스킬</t>
    <phoneticPr fontId="1" type="noConversion"/>
  </si>
  <si>
    <t>스킬확률</t>
    <phoneticPr fontId="1" type="noConversion"/>
  </si>
  <si>
    <t>추가된 발동확률</t>
    <phoneticPr fontId="1" type="noConversion"/>
  </si>
  <si>
    <t>산술합계</t>
    <phoneticPr fontId="1" type="noConversion"/>
  </si>
  <si>
    <t>동일스킬 3개 적용시 스킬확률</t>
    <phoneticPr fontId="1" type="noConversion"/>
  </si>
  <si>
    <t>개별 스킬의 실제확률효율(중요)</t>
    <phoneticPr fontId="1" type="noConversion"/>
  </si>
  <si>
    <t>1번스킬</t>
    <phoneticPr fontId="1" type="noConversion"/>
  </si>
  <si>
    <t>2번스킬</t>
    <phoneticPr fontId="1" type="noConversion"/>
  </si>
  <si>
    <t>3번스킬</t>
    <phoneticPr fontId="1" type="noConversion"/>
  </si>
  <si>
    <t>합</t>
    <phoneticPr fontId="1" type="noConversion"/>
  </si>
  <si>
    <t>1턴당 단일카드의 스킬 실제발동 확률 =&gt;</t>
    <phoneticPr fontId="1" type="noConversion"/>
  </si>
  <si>
    <t>스킬 발동확률</t>
    <phoneticPr fontId="1" type="noConversion"/>
  </si>
  <si>
    <t>1번스킬</t>
    <phoneticPr fontId="1" type="noConversion"/>
  </si>
  <si>
    <t>2번스킬</t>
    <phoneticPr fontId="1" type="noConversion"/>
  </si>
  <si>
    <t>주의사항 및 산정방식</t>
    <phoneticPr fontId="1" type="noConversion"/>
  </si>
  <si>
    <t>옵션 혹은 파티보너스로 인한 추가발동률</t>
    <phoneticPr fontId="1" type="noConversion"/>
  </si>
  <si>
    <t>ex) 삼위일체</t>
    <phoneticPr fontId="1" type="noConversion"/>
  </si>
  <si>
    <t>ex) 마계의 징벌</t>
    <phoneticPr fontId="1" type="noConversion"/>
  </si>
  <si>
    <t>ex) 파티보너스 20% + 옵션 12%</t>
    <phoneticPr fontId="1" type="noConversion"/>
  </si>
  <si>
    <t>확률계산기 ver 1.0.0</t>
    <phoneticPr fontId="1" type="noConversion"/>
  </si>
  <si>
    <t>옵션 입력</t>
    <phoneticPr fontId="1" type="noConversion"/>
  </si>
  <si>
    <t>작성자 : 룬거미</t>
    <phoneticPr fontId="1" type="noConversion"/>
  </si>
  <si>
    <t>결과값</t>
    <phoneticPr fontId="1" type="noConversion"/>
  </si>
  <si>
    <t>1. 단순 확률이 아니라 실질적으로 카드에 스킬을 박았을 때 얼마의 확률로 나가는 지에 대한 계산방법입니다.(독립시행이지만 스킬 확률에 따라 계속 변동)</t>
    <phoneticPr fontId="1" type="noConversion"/>
  </si>
  <si>
    <t>2. 나락 보스와 같이 스킬을 한 개만 운용하는 경우에는 산술계산으로 하면 됩니다. (ex) 스킬발동 6% 옵션발동 20% = 26%</t>
    <phoneticPr fontId="1" type="noConversion"/>
  </si>
  <si>
    <r>
      <rPr>
        <sz val="11"/>
        <color theme="1"/>
        <rFont val="맑은 고딕"/>
        <family val="2"/>
        <charset val="129"/>
        <scheme val="minor"/>
      </rPr>
      <t>3</t>
    </r>
    <r>
      <rPr>
        <sz val="11"/>
        <color theme="1"/>
        <rFont val="맑은 고딕"/>
        <family val="3"/>
        <charset val="129"/>
        <scheme val="minor"/>
      </rPr>
      <t xml:space="preserve">. </t>
    </r>
    <r>
      <rPr>
        <sz val="11"/>
        <color theme="1"/>
        <rFont val="맑은 고딕"/>
        <family val="2"/>
        <charset val="129"/>
        <scheme val="minor"/>
      </rPr>
      <t xml:space="preserve">2개 스킬만 사용하는 경우를 계산할 때는 </t>
    </r>
    <r>
      <rPr>
        <b/>
        <sz val="11"/>
        <color theme="1"/>
        <rFont val="맑은 고딕"/>
        <family val="3"/>
        <charset val="129"/>
        <scheme val="minor"/>
      </rPr>
      <t>3번 스킬란의 녹색 박스 내의 변수를 지워야</t>
    </r>
    <r>
      <rPr>
        <sz val="11"/>
        <color theme="1"/>
        <rFont val="맑은 고딕"/>
        <family val="2"/>
        <charset val="129"/>
        <scheme val="minor"/>
      </rPr>
      <t xml:space="preserve"> 정확한 확률을 확인 할 수 있습니다.</t>
    </r>
    <phoneticPr fontId="1" type="noConversion"/>
  </si>
  <si>
    <t>4. 저장된 예시는 레어 구미호(파티보너스 20%, 발동옵션 추가 12%)에 삼위일체와 마계징벌 2개를 달았을 경우입니다.</t>
    <phoneticPr fontId="1" type="noConversion"/>
  </si>
  <si>
    <t>5. 스킬 계산법에 대한 근거 : http://www.inven.co.kr/board/powerbbs.php?come_idx=3387&amp;l=17911</t>
    <phoneticPr fontId="1" type="noConversion"/>
  </si>
  <si>
    <t>6. 노란 박스 부분만 수정해서 기입하면 됩니다.</t>
    <phoneticPr fontId="1" type="noConversion"/>
  </si>
  <si>
    <t>카드 두개가 연속으로 배치되어 스킬을 쓴다고 가정했을 때, 둘 중 한 카드라도 스킬을 쓸 확률</t>
  </si>
  <si>
    <t>두개 카드 모두 스킬을 쓸 확률</t>
    <phoneticPr fontId="1" type="noConversion"/>
  </si>
  <si>
    <t>보너스 : 동일한 스펙의 2개 카드를 놓고 보았을 때</t>
    <phoneticPr fontId="1" type="noConversion"/>
  </si>
  <si>
    <t>↑↑↑윗 부분은, 일전에 시뮬레이터 나온 이래로 제가 구상해두었던 덱의 파괴력에 대한 하나의 지표로서 작용한다고 보시면 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</si>
</sst>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CD1A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9" fontId="0" fillId="5" borderId="0" xfId="0" applyNumberFormat="1" applyFill="1" applyBorder="1" applyAlignment="1">
      <alignment horizontal="center" vertical="center"/>
    </xf>
    <xf numFmtId="9" fontId="0" fillId="5" borderId="0" xfId="0" applyNumberFormat="1" applyFill="1" applyBorder="1" applyAlignment="1">
      <alignment horizontal="center" vertical="center"/>
    </xf>
    <xf numFmtId="176" fontId="0" fillId="5" borderId="0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9" fontId="0" fillId="6" borderId="1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9" borderId="0" xfId="0" applyNumberFormat="1" applyFill="1" applyBorder="1" applyAlignment="1">
      <alignment horizontal="center" vertical="center"/>
    </xf>
    <xf numFmtId="9" fontId="0" fillId="9" borderId="0" xfId="0" applyNumberFormat="1" applyFill="1" applyBorder="1" applyAlignment="1">
      <alignment horizontal="center" vertical="center"/>
    </xf>
    <xf numFmtId="0" fontId="2" fillId="11" borderId="0" xfId="0" applyFont="1" applyFill="1" applyAlignment="1">
      <alignment horizontal="right" vertical="center"/>
    </xf>
    <xf numFmtId="0" fontId="4" fillId="10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9" fontId="0" fillId="4" borderId="2" xfId="0" applyNumberFormat="1" applyFill="1" applyBorder="1" applyAlignment="1">
      <alignment horizontal="center" vertical="center"/>
    </xf>
    <xf numFmtId="9" fontId="0" fillId="4" borderId="4" xfId="0" applyNumberForma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ill="1" applyAlignment="1">
      <alignment horizontal="left" vertical="center"/>
    </xf>
    <xf numFmtId="176" fontId="0" fillId="12" borderId="12" xfId="0" applyNumberForma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176" fontId="0" fillId="10" borderId="9" xfId="0" applyNumberFormat="1" applyFill="1" applyBorder="1" applyAlignment="1">
      <alignment horizontal="center" vertical="center"/>
    </xf>
    <xf numFmtId="0" fontId="0" fillId="15" borderId="0" xfId="0" applyFill="1" applyAlignment="1">
      <alignment horizontal="left" vertical="center"/>
    </xf>
    <xf numFmtId="0" fontId="0" fillId="15" borderId="0" xfId="0" applyFont="1" applyFill="1" applyAlignment="1">
      <alignment horizontal="left" vertical="center"/>
    </xf>
    <xf numFmtId="0" fontId="3" fillId="15" borderId="0" xfId="1" applyFill="1" applyAlignment="1">
      <alignment horizontal="left" vertical="center"/>
    </xf>
    <xf numFmtId="0" fontId="0" fillId="8" borderId="13" xfId="0" applyFill="1" applyBorder="1" applyAlignment="1">
      <alignment horizontal="center" vertical="center"/>
    </xf>
    <xf numFmtId="9" fontId="0" fillId="4" borderId="14" xfId="0" applyNumberForma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176" fontId="2" fillId="13" borderId="0" xfId="0" applyNumberFormat="1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6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nven.co.kr/board/powerbbs.php?come_idx=3387&amp;l=17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A30" sqref="A30:G30"/>
    </sheetView>
  </sheetViews>
  <sheetFormatPr defaultRowHeight="16.5" x14ac:dyDescent="0.3"/>
  <cols>
    <col min="1" max="1" width="5.25" bestFit="1" customWidth="1"/>
    <col min="2" max="2" width="8.125" bestFit="1" customWidth="1"/>
    <col min="3" max="3" width="38.75" bestFit="1" customWidth="1"/>
    <col min="4" max="4" width="15.875" bestFit="1" customWidth="1"/>
    <col min="6" max="6" width="28.75" bestFit="1" customWidth="1"/>
    <col min="7" max="7" width="30.625" bestFit="1" customWidth="1"/>
  </cols>
  <sheetData>
    <row r="1" spans="1:7" x14ac:dyDescent="0.3">
      <c r="A1" s="20" t="s">
        <v>19</v>
      </c>
      <c r="B1" s="20"/>
      <c r="C1" s="20"/>
      <c r="D1" s="20"/>
      <c r="E1" s="20"/>
      <c r="F1" s="20"/>
      <c r="G1" s="20"/>
    </row>
    <row r="2" spans="1:7" x14ac:dyDescent="0.3">
      <c r="A2" s="20"/>
      <c r="B2" s="20"/>
      <c r="C2" s="20"/>
      <c r="D2" s="20"/>
      <c r="E2" s="20"/>
      <c r="F2" s="20"/>
      <c r="G2" s="20"/>
    </row>
    <row r="3" spans="1:7" x14ac:dyDescent="0.3">
      <c r="A3" s="19" t="s">
        <v>21</v>
      </c>
      <c r="B3" s="19"/>
      <c r="C3" s="19"/>
      <c r="D3" s="19"/>
      <c r="E3" s="19"/>
      <c r="F3" s="19"/>
      <c r="G3" s="19"/>
    </row>
    <row r="4" spans="1:7" x14ac:dyDescent="0.3">
      <c r="A4" s="21" t="s">
        <v>20</v>
      </c>
      <c r="B4" s="21"/>
      <c r="C4" s="21"/>
      <c r="D4" s="21"/>
      <c r="E4" s="21"/>
      <c r="F4" s="21"/>
      <c r="G4" s="21"/>
    </row>
    <row r="5" spans="1:7" x14ac:dyDescent="0.3">
      <c r="A5" s="21"/>
      <c r="B5" s="21"/>
      <c r="C5" s="21"/>
      <c r="D5" s="21"/>
      <c r="E5" s="21"/>
      <c r="F5" s="21"/>
      <c r="G5" s="21"/>
    </row>
    <row r="6" spans="1:7" ht="17.25" thickBot="1" x14ac:dyDescent="0.35">
      <c r="A6" s="21"/>
      <c r="B6" s="21"/>
      <c r="C6" s="21"/>
      <c r="D6" s="21"/>
      <c r="E6" s="21"/>
      <c r="F6" s="21"/>
      <c r="G6" s="21"/>
    </row>
    <row r="7" spans="1:7" s="12" customFormat="1" x14ac:dyDescent="0.3">
      <c r="A7" s="16"/>
      <c r="B7" s="16"/>
      <c r="C7" s="33" t="s">
        <v>15</v>
      </c>
      <c r="D7" s="34">
        <v>0.32</v>
      </c>
      <c r="E7" s="16"/>
      <c r="F7" s="25" t="s">
        <v>18</v>
      </c>
      <c r="G7" s="25"/>
    </row>
    <row r="8" spans="1:7" s="12" customFormat="1" x14ac:dyDescent="0.3">
      <c r="A8" s="16"/>
      <c r="B8" s="16"/>
      <c r="C8" s="4" t="s">
        <v>11</v>
      </c>
      <c r="D8" s="5"/>
      <c r="E8" s="16"/>
      <c r="F8" s="25"/>
      <c r="G8" s="25"/>
    </row>
    <row r="9" spans="1:7" s="12" customFormat="1" x14ac:dyDescent="0.3">
      <c r="A9" s="16"/>
      <c r="B9" s="16"/>
      <c r="C9" s="6" t="s">
        <v>12</v>
      </c>
      <c r="D9" s="22">
        <v>0.15</v>
      </c>
      <c r="E9" s="16"/>
      <c r="F9" s="26" t="s">
        <v>16</v>
      </c>
      <c r="G9" s="25"/>
    </row>
    <row r="10" spans="1:7" s="12" customFormat="1" x14ac:dyDescent="0.3">
      <c r="A10" s="16"/>
      <c r="B10" s="16"/>
      <c r="C10" s="6" t="s">
        <v>13</v>
      </c>
      <c r="D10" s="22">
        <v>0.1</v>
      </c>
      <c r="E10" s="16"/>
      <c r="F10" s="26" t="s">
        <v>17</v>
      </c>
      <c r="G10" s="25"/>
    </row>
    <row r="11" spans="1:7" s="12" customFormat="1" ht="17.25" thickBot="1" x14ac:dyDescent="0.35">
      <c r="A11" s="16"/>
      <c r="B11" s="16"/>
      <c r="C11" s="7" t="s">
        <v>8</v>
      </c>
      <c r="D11" s="23">
        <v>0.1</v>
      </c>
      <c r="E11" s="16"/>
      <c r="F11" s="26" t="s">
        <v>17</v>
      </c>
      <c r="G11" s="25"/>
    </row>
    <row r="12" spans="1:7" s="12" customFormat="1" ht="17.25" thickBot="1" x14ac:dyDescent="0.35">
      <c r="A12" s="24" t="s">
        <v>22</v>
      </c>
      <c r="B12" s="24"/>
      <c r="C12" s="24"/>
      <c r="D12" s="24"/>
      <c r="E12" s="24"/>
      <c r="F12" s="24"/>
      <c r="G12" s="24"/>
    </row>
    <row r="13" spans="1:7" s="12" customFormat="1" ht="17.25" thickTop="1" x14ac:dyDescent="0.3">
      <c r="A13" s="8" t="s">
        <v>0</v>
      </c>
      <c r="B13" s="9"/>
      <c r="C13" s="9" t="s">
        <v>1</v>
      </c>
      <c r="D13" s="9" t="s">
        <v>2</v>
      </c>
      <c r="E13" s="9" t="s">
        <v>3</v>
      </c>
      <c r="F13" s="9" t="s">
        <v>4</v>
      </c>
      <c r="G13" s="28" t="s">
        <v>5</v>
      </c>
    </row>
    <row r="14" spans="1:7" s="12" customFormat="1" x14ac:dyDescent="0.3">
      <c r="A14" s="10"/>
      <c r="B14" s="13" t="s">
        <v>6</v>
      </c>
      <c r="C14" s="1">
        <f>D9</f>
        <v>0.15</v>
      </c>
      <c r="D14" s="2">
        <f>D7</f>
        <v>0.32</v>
      </c>
      <c r="E14" s="1">
        <f>C14+D14</f>
        <v>0.47</v>
      </c>
      <c r="F14" s="3">
        <f>1-(1-E14)^3</f>
        <v>0.85112299999999996</v>
      </c>
      <c r="G14" s="29">
        <f>E14/6*(6-E15*3-E16*3+E15*E16*2)</f>
        <v>0.300236</v>
      </c>
    </row>
    <row r="15" spans="1:7" s="12" customFormat="1" x14ac:dyDescent="0.3">
      <c r="A15" s="10"/>
      <c r="B15" s="13" t="s">
        <v>7</v>
      </c>
      <c r="C15" s="1">
        <f>D10</f>
        <v>0.1</v>
      </c>
      <c r="D15" s="2"/>
      <c r="E15" s="1">
        <f>C15+D14</f>
        <v>0.42000000000000004</v>
      </c>
      <c r="F15" s="3">
        <f t="shared" ref="F15:F16" si="0">1-(1-E15)^3</f>
        <v>0.80488800000000005</v>
      </c>
      <c r="G15" s="29">
        <f>E15/6*(6-E14*3-E16*3+E14*E16*2)</f>
        <v>0.26073600000000002</v>
      </c>
    </row>
    <row r="16" spans="1:7" s="12" customFormat="1" x14ac:dyDescent="0.3">
      <c r="A16" s="10"/>
      <c r="B16" s="13" t="s">
        <v>8</v>
      </c>
      <c r="C16" s="18">
        <f>D11</f>
        <v>0.1</v>
      </c>
      <c r="D16" s="2"/>
      <c r="E16" s="18">
        <f>C16+D14</f>
        <v>0.42000000000000004</v>
      </c>
      <c r="F16" s="17">
        <f t="shared" si="0"/>
        <v>0.80488800000000005</v>
      </c>
      <c r="G16" s="29">
        <f>E16/6*(6-E14*3-E15*3+E14*E15*2)</f>
        <v>0.26073600000000002</v>
      </c>
    </row>
    <row r="17" spans="1:7" s="12" customFormat="1" ht="17.25" thickBot="1" x14ac:dyDescent="0.35">
      <c r="A17" s="11"/>
      <c r="B17" s="14" t="s">
        <v>9</v>
      </c>
      <c r="C17" s="15" t="s">
        <v>10</v>
      </c>
      <c r="D17" s="15"/>
      <c r="E17" s="15"/>
      <c r="F17" s="15"/>
      <c r="G17" s="27">
        <f>G14+G15+G16</f>
        <v>0.8217080000000001</v>
      </c>
    </row>
    <row r="18" spans="1:7" s="12" customFormat="1" ht="17.25" thickTop="1" x14ac:dyDescent="0.3">
      <c r="A18" s="38" t="s">
        <v>14</v>
      </c>
      <c r="B18" s="38"/>
      <c r="C18" s="38"/>
      <c r="D18" s="38"/>
      <c r="E18" s="38"/>
      <c r="F18" s="38"/>
      <c r="G18" s="38"/>
    </row>
    <row r="19" spans="1:7" x14ac:dyDescent="0.3">
      <c r="A19" s="37"/>
      <c r="B19" s="37"/>
      <c r="C19" s="37"/>
      <c r="D19" s="37"/>
      <c r="E19" s="37"/>
      <c r="F19" s="37"/>
      <c r="G19" s="37"/>
    </row>
    <row r="20" spans="1:7" x14ac:dyDescent="0.3">
      <c r="A20" s="30" t="s">
        <v>23</v>
      </c>
      <c r="B20" s="30"/>
      <c r="C20" s="30"/>
      <c r="D20" s="30"/>
      <c r="E20" s="30"/>
      <c r="F20" s="30"/>
      <c r="G20" s="30"/>
    </row>
    <row r="21" spans="1:7" x14ac:dyDescent="0.3">
      <c r="A21" s="30" t="s">
        <v>24</v>
      </c>
      <c r="B21" s="30"/>
      <c r="C21" s="30"/>
      <c r="D21" s="30"/>
      <c r="E21" s="30"/>
      <c r="F21" s="30"/>
      <c r="G21" s="30"/>
    </row>
    <row r="22" spans="1:7" x14ac:dyDescent="0.3">
      <c r="A22" s="31" t="s">
        <v>25</v>
      </c>
      <c r="B22" s="30"/>
      <c r="C22" s="30"/>
      <c r="D22" s="30"/>
      <c r="E22" s="30"/>
      <c r="F22" s="30"/>
      <c r="G22" s="30"/>
    </row>
    <row r="23" spans="1:7" x14ac:dyDescent="0.3">
      <c r="A23" s="30" t="s">
        <v>26</v>
      </c>
      <c r="B23" s="30"/>
      <c r="C23" s="30"/>
      <c r="D23" s="30"/>
      <c r="E23" s="30"/>
      <c r="F23" s="30"/>
      <c r="G23" s="30"/>
    </row>
    <row r="24" spans="1:7" x14ac:dyDescent="0.3">
      <c r="A24" s="32" t="s">
        <v>27</v>
      </c>
      <c r="B24" s="32"/>
      <c r="C24" s="32"/>
      <c r="D24" s="32"/>
      <c r="E24" s="32"/>
      <c r="F24" s="32"/>
      <c r="G24" s="32"/>
    </row>
    <row r="25" spans="1:7" x14ac:dyDescent="0.3">
      <c r="A25" s="30" t="s">
        <v>28</v>
      </c>
      <c r="B25" s="30"/>
      <c r="C25" s="30"/>
      <c r="D25" s="30"/>
      <c r="E25" s="30"/>
      <c r="F25" s="30"/>
      <c r="G25" s="30"/>
    </row>
    <row r="26" spans="1:7" x14ac:dyDescent="0.3">
      <c r="A26" s="37" t="s">
        <v>31</v>
      </c>
      <c r="B26" s="37"/>
      <c r="C26" s="37"/>
      <c r="D26" s="37"/>
      <c r="E26" s="37"/>
      <c r="F26" s="37"/>
      <c r="G26" s="37"/>
    </row>
    <row r="27" spans="1:7" x14ac:dyDescent="0.3">
      <c r="A27" s="37"/>
      <c r="B27" s="37"/>
      <c r="C27" s="37"/>
      <c r="D27" s="37"/>
      <c r="E27" s="37"/>
      <c r="F27" s="37"/>
      <c r="G27" s="37"/>
    </row>
    <row r="28" spans="1:7" x14ac:dyDescent="0.3">
      <c r="A28" s="35" t="s">
        <v>29</v>
      </c>
      <c r="B28" s="35"/>
      <c r="C28" s="35"/>
      <c r="D28" s="35"/>
      <c r="E28" s="35"/>
      <c r="F28" s="35"/>
      <c r="G28" s="36">
        <f>1-(1-G17)^2</f>
        <v>0.96821196273600008</v>
      </c>
    </row>
    <row r="29" spans="1:7" x14ac:dyDescent="0.3">
      <c r="A29" s="35" t="s">
        <v>30</v>
      </c>
      <c r="B29" s="35"/>
      <c r="C29" s="35"/>
      <c r="D29" s="35"/>
      <c r="E29" s="35"/>
      <c r="F29" s="35"/>
      <c r="G29" s="36">
        <f>G17^2</f>
        <v>0.67520403726400013</v>
      </c>
    </row>
    <row r="30" spans="1:7" x14ac:dyDescent="0.3">
      <c r="A30" s="16" t="s">
        <v>32</v>
      </c>
      <c r="B30" s="16"/>
      <c r="C30" s="16"/>
      <c r="D30" s="16"/>
      <c r="E30" s="16"/>
      <c r="F30" s="16"/>
      <c r="G30" s="16"/>
    </row>
  </sheetData>
  <mergeCells count="21">
    <mergeCell ref="A28:F28"/>
    <mergeCell ref="A29:F29"/>
    <mergeCell ref="A26:G27"/>
    <mergeCell ref="A30:G30"/>
    <mergeCell ref="A24:G24"/>
    <mergeCell ref="A12:G12"/>
    <mergeCell ref="A20:G20"/>
    <mergeCell ref="A23:G23"/>
    <mergeCell ref="A25:G25"/>
    <mergeCell ref="E7:E11"/>
    <mergeCell ref="A7:B11"/>
    <mergeCell ref="A21:G21"/>
    <mergeCell ref="A18:G19"/>
    <mergeCell ref="A22:G22"/>
    <mergeCell ref="A1:G2"/>
    <mergeCell ref="A4:G6"/>
    <mergeCell ref="A3:G3"/>
    <mergeCell ref="A13:A17"/>
    <mergeCell ref="D14:D16"/>
    <mergeCell ref="C17:F17"/>
    <mergeCell ref="C8:D8"/>
  </mergeCells>
  <phoneticPr fontId="1" type="noConversion"/>
  <hyperlinks>
    <hyperlink ref="A24:G24" r:id="rId1" display="스킬 계산법에 대한 근거 : http://www.inven.co.kr/board/powerbbs.php?come_idx=3387&amp;l=179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GTXX53</dc:creator>
  <cp:lastModifiedBy>GTXX53</cp:lastModifiedBy>
  <dcterms:created xsi:type="dcterms:W3CDTF">2013-05-12T02:48:54Z</dcterms:created>
  <dcterms:modified xsi:type="dcterms:W3CDTF">2013-05-12T03:13:48Z</dcterms:modified>
</cp:coreProperties>
</file>